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C\DATA\TKPUCHOV\DOCHADZKA\"/>
    </mc:Choice>
  </mc:AlternateContent>
  <xr:revisionPtr revIDLastSave="0" documentId="13_ncr:1_{F9C44E10-4D5D-4DCA-9264-6C830044C89F}" xr6:coauthVersionLast="43" xr6:coauthVersionMax="43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Sheet1" sheetId="1" r:id="rId1"/>
    <sheet name="rozdelenie" sheetId="2" r:id="rId2"/>
  </sheets>
  <externalReferences>
    <externalReference r:id="rId3"/>
  </externalReferences>
  <definedNames>
    <definedName name="_xlnm._FilterDatabase" localSheetId="1" hidden="1">rozdelenie!$A$1:$I$31</definedName>
    <definedName name="_xlnm.Print_Area" localSheetId="1">rozdelenie!$A$1:$I$31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4" i="2" l="1"/>
  <c r="C14" i="2"/>
  <c r="B14" i="2"/>
  <c r="C31" i="2"/>
  <c r="C30" i="2"/>
  <c r="C29" i="2"/>
  <c r="C28" i="2"/>
  <c r="C26" i="2"/>
  <c r="C24" i="2"/>
  <c r="C23" i="2"/>
  <c r="C22" i="2"/>
  <c r="C21" i="2"/>
  <c r="C20" i="2"/>
  <c r="C19" i="2"/>
  <c r="C18" i="2"/>
  <c r="C12" i="2"/>
  <c r="C11" i="2"/>
  <c r="C8" i="2"/>
  <c r="C7" i="2"/>
  <c r="C5" i="2"/>
  <c r="B31" i="2"/>
  <c r="B30" i="2"/>
  <c r="B29" i="2"/>
  <c r="B28" i="2"/>
  <c r="B26" i="2"/>
  <c r="B23" i="2"/>
  <c r="B22" i="2"/>
  <c r="B20" i="2"/>
  <c r="B19" i="2"/>
  <c r="B12" i="2"/>
  <c r="B11" i="2"/>
  <c r="B8" i="2"/>
  <c r="B7" i="2"/>
  <c r="B5" i="2"/>
</calcChain>
</file>

<file path=xl/sharedStrings.xml><?xml version="1.0" encoding="utf-8"?>
<sst xmlns="http://schemas.openxmlformats.org/spreadsheetml/2006/main" count="218" uniqueCount="71">
  <si>
    <t>utorok : 16-17.00 O. Ondríčková, M.Pechová, I.Luhový</t>
  </si>
  <si>
    <t>              17-18.00 Varjasi, Vrábel, Janíková</t>
  </si>
  <si>
    <t>              18-19   Schultz, ...</t>
  </si>
  <si>
    <t>streda 16-17 tí Lenkyni krpci</t>
  </si>
  <si>
    <t>            17-18 Ondríčková, Pechová, Janíková, vetesková</t>
  </si>
  <si>
    <t>            18-19 Jurgová, +2, Hričovský</t>
  </si>
  <si>
    <t>štvrtok 16-17 Ondríčková, Pechová, Varjasi, hlavackova</t>
  </si>
  <si>
    <t>            17-18 Janíková, Vrábel, Jurgová, veteskova</t>
  </si>
  <si>
    <t>             18-19 Schultz, ......</t>
  </si>
  <si>
    <t>Lenka piatok : 17-18 tí malí krpci, keby nemohla zoberiem ich ja</t>
  </si>
  <si>
    <t>Vetešková + Po alebo Pia</t>
  </si>
  <si>
    <t>Hričovský - trikrát</t>
  </si>
  <si>
    <t>PRIEZVISKO - MENO</t>
  </si>
  <si>
    <t>ročník</t>
  </si>
  <si>
    <t>mobil</t>
  </si>
  <si>
    <t>mail</t>
  </si>
  <si>
    <t>PO</t>
  </si>
  <si>
    <t>UT</t>
  </si>
  <si>
    <t>ST</t>
  </si>
  <si>
    <t>STV</t>
  </si>
  <si>
    <t>PIA</t>
  </si>
  <si>
    <t>Drobná Nina</t>
  </si>
  <si>
    <t>0903866162</t>
  </si>
  <si>
    <t>Galánek Jakub</t>
  </si>
  <si>
    <t>00421914371358</t>
  </si>
  <si>
    <t>Galánek Matej</t>
  </si>
  <si>
    <t>Hlavačková Katarína</t>
  </si>
  <si>
    <t>Hričovský Juraj</t>
  </si>
  <si>
    <t>0907066795</t>
  </si>
  <si>
    <t>Janíková Nicole</t>
  </si>
  <si>
    <t>Jurgová Lucia</t>
  </si>
  <si>
    <t>Kebisová Sára</t>
  </si>
  <si>
    <t>00421911400492</t>
  </si>
  <si>
    <t>Kravčík Patrik</t>
  </si>
  <si>
    <t>Kukosová Alžbet</t>
  </si>
  <si>
    <t>Luhový Daniel</t>
  </si>
  <si>
    <t>+421907799248</t>
  </si>
  <si>
    <t>Luhový Ivan</t>
  </si>
  <si>
    <t>Návoj Peter ml.</t>
  </si>
  <si>
    <t>00421902669891</t>
  </si>
  <si>
    <t>Novosadová Diana</t>
  </si>
  <si>
    <t>Ondričková Olivia</t>
  </si>
  <si>
    <t>Paliesek Samuel</t>
  </si>
  <si>
    <t>Pastorek Adam</t>
  </si>
  <si>
    <t>Pechová Michaela</t>
  </si>
  <si>
    <t>Pechová Natália</t>
  </si>
  <si>
    <t>Pontes Kristína</t>
  </si>
  <si>
    <t>Schulcz Jakub</t>
  </si>
  <si>
    <t>Sliacka Sófia</t>
  </si>
  <si>
    <t>0915745399</t>
  </si>
  <si>
    <t>Šišková Tamara</t>
  </si>
  <si>
    <t>Varjassy Filip</t>
  </si>
  <si>
    <t>Vetešková Laura</t>
  </si>
  <si>
    <t>Vrábel Martin</t>
  </si>
  <si>
    <t>Mareček Marko</t>
  </si>
  <si>
    <t>0903 468 642 - otec, 0904 717 101- mama</t>
  </si>
  <si>
    <t>Motolová Sofia</t>
  </si>
  <si>
    <t>0907 368 165 - mama</t>
  </si>
  <si>
    <t>Kondrčíková Emma</t>
  </si>
  <si>
    <t>0911 899 865 - otec</t>
  </si>
  <si>
    <t>Rafajová Nasťa</t>
  </si>
  <si>
    <t>0903 805 178 - otec</t>
  </si>
  <si>
    <t/>
  </si>
  <si>
    <t>16 Robo</t>
  </si>
  <si>
    <t>16 Oli</t>
  </si>
  <si>
    <t>17 Oli</t>
  </si>
  <si>
    <t>10 Oli</t>
  </si>
  <si>
    <t>17 Robo</t>
  </si>
  <si>
    <t>18 Robo</t>
  </si>
  <si>
    <t>18 Oli</t>
  </si>
  <si>
    <t>17 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</si>
</sst>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rgb="FF222222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49" fontId="0" fillId="0" borderId="0" xfId="0" applyNumberFormat="1"/>
    <xf numFmtId="0" fontId="4" fillId="0" borderId="1" xfId="0" applyFont="1" applyBorder="1"/>
    <xf numFmtId="49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0" fillId="2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NumberFormat="1" applyFill="1" applyBorder="1"/>
    <xf numFmtId="49" fontId="0" fillId="0" borderId="1" xfId="0" applyNumberFormat="1" applyFill="1" applyBorder="1"/>
    <xf numFmtId="0" fontId="6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0" fillId="7" borderId="1" xfId="0" applyFill="1" applyBorder="1"/>
    <xf numFmtId="0" fontId="5" fillId="0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/>
    </xf>
    <xf numFmtId="0" fontId="1" fillId="0" borderId="1" xfId="0" applyFont="1" applyFill="1" applyBorder="1"/>
    <xf numFmtId="0" fontId="9" fillId="5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e39bed2bc5c6aee/Dokumenty/VYBOR_TKPU/CLENOVIA_20181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i_a_sutazni"/>
      <sheetName val="dospeli"/>
      <sheetName val="Sheet2"/>
      <sheetName val="bulksms"/>
      <sheetName val="bulkemail"/>
    </sheetNames>
    <sheetDataSet>
      <sheetData sheetId="0">
        <row r="1">
          <cell r="B1" t="str">
            <v>MENO</v>
          </cell>
          <cell r="C1" t="str">
            <v>M/ž</v>
          </cell>
          <cell r="D1" t="str">
            <v>reg. platná do</v>
          </cell>
          <cell r="E1" t="str">
            <v>TK Púchov</v>
          </cell>
          <cell r="F1" t="str">
            <v>email</v>
          </cell>
          <cell r="G1" t="str">
            <v>mobil</v>
          </cell>
          <cell r="H1" t="str">
            <v>ročník</v>
          </cell>
          <cell r="I1" t="str">
            <v>poradové číslo</v>
          </cell>
          <cell r="J1" t="str">
            <v>user</v>
          </cell>
          <cell r="K1" t="str">
            <v>meno</v>
          </cell>
        </row>
        <row r="2">
          <cell r="B2" t="str">
            <v>Belavá Eliška</v>
          </cell>
          <cell r="C2" t="str">
            <v>Ž</v>
          </cell>
          <cell r="D2">
            <v>43769</v>
          </cell>
          <cell r="E2" t="str">
            <v>TK Púchov</v>
          </cell>
          <cell r="F2" t="str">
            <v>jbelava11@gmail.com</v>
          </cell>
          <cell r="G2" t="str">
            <v>+421908185079</v>
          </cell>
          <cell r="H2">
            <v>2003</v>
          </cell>
          <cell r="I2">
            <v>1</v>
          </cell>
          <cell r="J2" t="str">
            <v>belavaj</v>
          </cell>
          <cell r="K2" t="str">
            <v>Belavá Eliška</v>
          </cell>
        </row>
        <row r="3">
          <cell r="B3" t="str">
            <v>Belavá Nikoleta</v>
          </cell>
          <cell r="C3" t="str">
            <v>Ž</v>
          </cell>
          <cell r="D3">
            <v>43769</v>
          </cell>
          <cell r="E3" t="str">
            <v>TK Púchov</v>
          </cell>
          <cell r="F3" t="str">
            <v>jbelava11@gmail.com</v>
          </cell>
          <cell r="G3" t="str">
            <v>+421908185079</v>
          </cell>
          <cell r="H3">
            <v>2006</v>
          </cell>
          <cell r="I3">
            <v>2</v>
          </cell>
          <cell r="J3" t="str">
            <v>belavaj</v>
          </cell>
          <cell r="K3" t="str">
            <v>Belavá Nikoleta</v>
          </cell>
        </row>
        <row r="4">
          <cell r="B4" t="str">
            <v>Cenigová Adriana</v>
          </cell>
          <cell r="C4" t="str">
            <v>Ž</v>
          </cell>
          <cell r="D4">
            <v>43769</v>
          </cell>
          <cell r="E4" t="str">
            <v>TK Púchov</v>
          </cell>
          <cell r="F4" t="str">
            <v>cenigamiro@gmail.com</v>
          </cell>
          <cell r="G4" t="str">
            <v>+421907242171</v>
          </cell>
          <cell r="H4">
            <v>2005</v>
          </cell>
          <cell r="I4">
            <v>3</v>
          </cell>
          <cell r="J4" t="str">
            <v>cenigam</v>
          </cell>
          <cell r="K4" t="str">
            <v>Cenigová Adriana</v>
          </cell>
        </row>
        <row r="5">
          <cell r="B5" t="str">
            <v>Crkoňová Tereza</v>
          </cell>
          <cell r="F5" t="str">
            <v>vlasticka.1960.z@gmail.com</v>
          </cell>
          <cell r="G5" t="str">
            <v>0903534943</v>
          </cell>
          <cell r="H5">
            <v>2010</v>
          </cell>
          <cell r="I5">
            <v>4</v>
          </cell>
          <cell r="J5" t="str">
            <v>crkonova</v>
          </cell>
          <cell r="K5" t="str">
            <v>Crkoňová Tereza</v>
          </cell>
        </row>
        <row r="6">
          <cell r="B6" t="str">
            <v>Čviriková Natália</v>
          </cell>
          <cell r="C6" t="str">
            <v>Ž</v>
          </cell>
          <cell r="D6">
            <v>43769</v>
          </cell>
          <cell r="E6" t="str">
            <v>TK Púchov</v>
          </cell>
          <cell r="F6" t="str">
            <v>cvirikova.adriana@zoznam.sk</v>
          </cell>
          <cell r="G6" t="str">
            <v>+421908517033</v>
          </cell>
          <cell r="H6">
            <v>2004</v>
          </cell>
          <cell r="I6">
            <v>5</v>
          </cell>
          <cell r="J6" t="str">
            <v>cvirikovaa</v>
          </cell>
          <cell r="K6" t="str">
            <v>Čviriková Natália</v>
          </cell>
        </row>
        <row r="7">
          <cell r="B7" t="str">
            <v>Dorociaková Daniela</v>
          </cell>
          <cell r="F7" t="str">
            <v>dana.dorociakova@gmail.com</v>
          </cell>
          <cell r="G7" t="str">
            <v>0905259718</v>
          </cell>
          <cell r="H7">
            <v>2005</v>
          </cell>
          <cell r="I7">
            <v>6</v>
          </cell>
          <cell r="J7" t="str">
            <v>dorociakovad</v>
          </cell>
          <cell r="K7" t="str">
            <v>Dorociaková Daniela</v>
          </cell>
        </row>
        <row r="8">
          <cell r="B8" t="str">
            <v>Dvorščík Damián</v>
          </cell>
          <cell r="C8" t="str">
            <v>M</v>
          </cell>
          <cell r="D8">
            <v>43769</v>
          </cell>
          <cell r="E8" t="str">
            <v>TK Púchov</v>
          </cell>
          <cell r="F8" t="str">
            <v>zdvorscikova@azet.sk</v>
          </cell>
          <cell r="G8" t="str">
            <v>+421918670366</v>
          </cell>
          <cell r="H8">
            <v>2009</v>
          </cell>
          <cell r="I8">
            <v>7</v>
          </cell>
          <cell r="J8" t="str">
            <v>dvorscikovaz</v>
          </cell>
          <cell r="K8" t="str">
            <v>Dvorščík Damián</v>
          </cell>
        </row>
        <row r="9">
          <cell r="B9" t="str">
            <v>Dvorščíková Vanessa</v>
          </cell>
          <cell r="C9" t="str">
            <v>Ž</v>
          </cell>
          <cell r="D9">
            <v>43769</v>
          </cell>
          <cell r="E9" t="str">
            <v>TK Púchov</v>
          </cell>
          <cell r="F9" t="str">
            <v>zdvorscikova@azet.sk</v>
          </cell>
          <cell r="G9" t="str">
            <v>+421918670366</v>
          </cell>
          <cell r="H9">
            <v>2010</v>
          </cell>
          <cell r="I9">
            <v>8</v>
          </cell>
          <cell r="J9" t="str">
            <v>dvorscikovaz</v>
          </cell>
          <cell r="K9" t="str">
            <v>Dvorščíková Vanessa</v>
          </cell>
        </row>
        <row r="10">
          <cell r="B10" t="str">
            <v>Faktor Max</v>
          </cell>
          <cell r="C10" t="str">
            <v>M</v>
          </cell>
          <cell r="D10">
            <v>44135</v>
          </cell>
          <cell r="E10" t="str">
            <v>TK Púchov</v>
          </cell>
          <cell r="F10" t="str">
            <v>faktorovci@orangemail.sk</v>
          </cell>
          <cell r="G10" t="str">
            <v>+421908719822</v>
          </cell>
          <cell r="H10">
            <v>2008</v>
          </cell>
          <cell r="I10">
            <v>9</v>
          </cell>
          <cell r="J10" t="str">
            <v>faktorovci</v>
          </cell>
          <cell r="K10" t="str">
            <v>Faktor Max</v>
          </cell>
        </row>
        <row r="11">
          <cell r="B11" t="str">
            <v>Hlavačková Katarína</v>
          </cell>
          <cell r="C11" t="str">
            <v>Ž</v>
          </cell>
          <cell r="D11">
            <v>43404</v>
          </cell>
          <cell r="E11" t="str">
            <v>TK Púchov</v>
          </cell>
          <cell r="F11" t="str">
            <v>katarina.hlavackova@zoznam.sk</v>
          </cell>
          <cell r="G11" t="str">
            <v>+421915744473</v>
          </cell>
          <cell r="H11">
            <v>2006</v>
          </cell>
          <cell r="I11">
            <v>10</v>
          </cell>
          <cell r="J11" t="str">
            <v>hlavackovak</v>
          </cell>
          <cell r="K11" t="str">
            <v>Hlavačková Katarína</v>
          </cell>
        </row>
        <row r="12">
          <cell r="B12" t="str">
            <v>Hudcovská Alžbeta Ella</v>
          </cell>
          <cell r="C12" t="str">
            <v>Ž</v>
          </cell>
          <cell r="D12">
            <v>43404</v>
          </cell>
          <cell r="E12" t="str">
            <v>TK Púchov</v>
          </cell>
          <cell r="F12" t="str">
            <v>miroslava.hudcovska@zoznam.sk</v>
          </cell>
          <cell r="G12" t="str">
            <v>+421903551007</v>
          </cell>
          <cell r="H12">
            <v>2008</v>
          </cell>
          <cell r="I12">
            <v>11</v>
          </cell>
          <cell r="J12" t="str">
            <v>hudcovskam</v>
          </cell>
          <cell r="K12" t="str">
            <v>Hudcovská Alžbeta Ella</v>
          </cell>
        </row>
        <row r="13">
          <cell r="B13" t="str">
            <v>Chovancová Katka</v>
          </cell>
          <cell r="F13" t="str">
            <v>chovanecigor1@gmail.com</v>
          </cell>
          <cell r="G13" t="str">
            <v>042-4443055, 0903763698</v>
          </cell>
          <cell r="H13">
            <v>2001</v>
          </cell>
          <cell r="I13">
            <v>12</v>
          </cell>
          <cell r="J13" t="str">
            <v>chovaneci</v>
          </cell>
          <cell r="K13" t="str">
            <v>Chovancová Katka</v>
          </cell>
        </row>
        <row r="14">
          <cell r="B14" t="str">
            <v>Janíková Nicole</v>
          </cell>
          <cell r="C14" t="str">
            <v>Ž</v>
          </cell>
          <cell r="D14">
            <v>43404</v>
          </cell>
          <cell r="E14" t="str">
            <v>TK Púchov</v>
          </cell>
          <cell r="F14" t="str">
            <v>radovan.janik@gmail.com</v>
          </cell>
          <cell r="G14" t="str">
            <v>+421907720826</v>
          </cell>
          <cell r="H14">
            <v>2006</v>
          </cell>
          <cell r="I14">
            <v>13</v>
          </cell>
          <cell r="J14" t="str">
            <v>janikr</v>
          </cell>
          <cell r="K14" t="str">
            <v>Janíková Nicole</v>
          </cell>
        </row>
        <row r="15">
          <cell r="B15" t="str">
            <v>Jurga Milan</v>
          </cell>
          <cell r="C15" t="str">
            <v>M</v>
          </cell>
          <cell r="D15">
            <v>43404</v>
          </cell>
          <cell r="E15" t="str">
            <v>TK Púchov</v>
          </cell>
          <cell r="F15" t="str">
            <v>milan.jurga@conti.sk</v>
          </cell>
          <cell r="G15" t="str">
            <v>+421908798155</v>
          </cell>
          <cell r="H15">
            <v>1972</v>
          </cell>
          <cell r="I15">
            <v>14</v>
          </cell>
          <cell r="J15" t="str">
            <v>jurgam</v>
          </cell>
          <cell r="K15" t="str">
            <v>Jurga Milan</v>
          </cell>
        </row>
        <row r="16">
          <cell r="B16" t="str">
            <v>Jurgová Lucia</v>
          </cell>
          <cell r="F16" t="str">
            <v>milan.jurga@conti.sk</v>
          </cell>
          <cell r="G16" t="str">
            <v>0908798155</v>
          </cell>
          <cell r="H16">
            <v>2009</v>
          </cell>
          <cell r="I16">
            <v>15</v>
          </cell>
          <cell r="J16" t="str">
            <v>jurgam</v>
          </cell>
          <cell r="K16" t="str">
            <v>Jurgová Lucia</v>
          </cell>
        </row>
        <row r="17">
          <cell r="B17" t="str">
            <v>Kravčík Patrik</v>
          </cell>
          <cell r="C17" t="str">
            <v>M</v>
          </cell>
          <cell r="D17">
            <v>43769</v>
          </cell>
          <cell r="E17" t="str">
            <v>TK Púchov</v>
          </cell>
          <cell r="F17" t="str">
            <v>kucharikova.k@gmail.com</v>
          </cell>
          <cell r="G17" t="str">
            <v>+421949495556</v>
          </cell>
          <cell r="H17">
            <v>2011</v>
          </cell>
          <cell r="I17">
            <v>16</v>
          </cell>
          <cell r="J17" t="str">
            <v>kucharikovak</v>
          </cell>
          <cell r="K17" t="str">
            <v>Kravčík Patrik</v>
          </cell>
        </row>
        <row r="18">
          <cell r="B18" t="str">
            <v>Krošlák Oliver</v>
          </cell>
          <cell r="C18" t="str">
            <v>M</v>
          </cell>
          <cell r="D18">
            <v>43404</v>
          </cell>
          <cell r="E18" t="str">
            <v>TK Púchov</v>
          </cell>
          <cell r="F18" t="str">
            <v>bozkajancova@stonline.sk</v>
          </cell>
          <cell r="G18" t="str">
            <v>+421902366808</v>
          </cell>
          <cell r="H18">
            <v>1999</v>
          </cell>
          <cell r="I18">
            <v>17</v>
          </cell>
          <cell r="K18" t="str">
            <v>Krošlák Oliver</v>
          </cell>
        </row>
        <row r="19">
          <cell r="B19" t="str">
            <v>Kršjak Andrej</v>
          </cell>
          <cell r="C19" t="str">
            <v>M</v>
          </cell>
          <cell r="D19">
            <v>43404</v>
          </cell>
          <cell r="E19" t="str">
            <v>TK Púchov</v>
          </cell>
          <cell r="F19" t="str">
            <v>akrsjak@gmail.com</v>
          </cell>
          <cell r="G19" t="str">
            <v>+421915766853</v>
          </cell>
          <cell r="H19">
            <v>1982</v>
          </cell>
          <cell r="I19">
            <v>18</v>
          </cell>
          <cell r="K19" t="str">
            <v>Kršjak Andrej</v>
          </cell>
        </row>
        <row r="20">
          <cell r="B20" t="str">
            <v>Kučiak Dominik</v>
          </cell>
          <cell r="C20" t="str">
            <v>M</v>
          </cell>
          <cell r="D20">
            <v>43769</v>
          </cell>
          <cell r="E20" t="str">
            <v>TK Púchov</v>
          </cell>
          <cell r="F20" t="str">
            <v>jarka.kuciakova@gmail.com</v>
          </cell>
          <cell r="G20" t="str">
            <v>+421905778065</v>
          </cell>
          <cell r="H20">
            <v>2001</v>
          </cell>
          <cell r="I20">
            <v>19</v>
          </cell>
          <cell r="K20" t="str">
            <v>Kučiak Dominik</v>
          </cell>
        </row>
        <row r="21">
          <cell r="B21" t="str">
            <v>Kuchař Vladimír</v>
          </cell>
          <cell r="C21" t="str">
            <v>M</v>
          </cell>
          <cell r="D21">
            <v>43769</v>
          </cell>
          <cell r="E21" t="str">
            <v>TK Púchov</v>
          </cell>
          <cell r="F21" t="str">
            <v>vladimir.kuchar.vk@gmail.com</v>
          </cell>
          <cell r="G21" t="str">
            <v>0948860260</v>
          </cell>
          <cell r="H21">
            <v>1964</v>
          </cell>
          <cell r="I21">
            <v>20</v>
          </cell>
          <cell r="K21" t="str">
            <v>Kuchař Vladimír</v>
          </cell>
        </row>
        <row r="22">
          <cell r="B22" t="str">
            <v>Kukosa Eduard</v>
          </cell>
          <cell r="C22" t="str">
            <v>M</v>
          </cell>
          <cell r="D22">
            <v>43404</v>
          </cell>
          <cell r="E22" t="str">
            <v>TK Púchov</v>
          </cell>
          <cell r="F22" t="str">
            <v>e.kukosa@bikar.sk</v>
          </cell>
          <cell r="G22" t="str">
            <v>+421902299352</v>
          </cell>
          <cell r="H22">
            <v>1978</v>
          </cell>
          <cell r="I22">
            <v>21</v>
          </cell>
          <cell r="K22" t="str">
            <v>Kukosa Eduard</v>
          </cell>
        </row>
        <row r="23">
          <cell r="B23" t="str">
            <v>Kukosová Alžbet</v>
          </cell>
          <cell r="F23" t="str">
            <v>e.kukosa@bikar.com</v>
          </cell>
          <cell r="G23" t="str">
            <v>0902299352</v>
          </cell>
          <cell r="H23">
            <v>2013</v>
          </cell>
          <cell r="I23">
            <v>22</v>
          </cell>
          <cell r="J23" t="str">
            <v>kukosae</v>
          </cell>
          <cell r="K23" t="str">
            <v>Kukosová Alžbet</v>
          </cell>
        </row>
        <row r="24">
          <cell r="B24" t="str">
            <v>Kurcinová Mária</v>
          </cell>
          <cell r="C24" t="str">
            <v>Ž</v>
          </cell>
          <cell r="D24">
            <v>43769</v>
          </cell>
          <cell r="E24" t="str">
            <v>TK Púchov</v>
          </cell>
          <cell r="F24" t="str">
            <v>mariakurcinova@centrum.sk</v>
          </cell>
          <cell r="G24" t="str">
            <v>+421910263544</v>
          </cell>
          <cell r="H24">
            <v>2007</v>
          </cell>
          <cell r="I24">
            <v>23</v>
          </cell>
          <cell r="J24" t="str">
            <v>kurcinovam</v>
          </cell>
          <cell r="K24" t="str">
            <v>Kurcinová Mária</v>
          </cell>
        </row>
        <row r="25">
          <cell r="B25" t="str">
            <v>Kurcinová Viktoria</v>
          </cell>
          <cell r="C25" t="str">
            <v>Ž</v>
          </cell>
          <cell r="D25">
            <v>43404</v>
          </cell>
          <cell r="E25" t="str">
            <v>TK Púchov</v>
          </cell>
          <cell r="F25" t="str">
            <v>mariakurcinova@centrum.sk</v>
          </cell>
          <cell r="G25" t="str">
            <v>+421910263544</v>
          </cell>
          <cell r="H25">
            <v>2010</v>
          </cell>
          <cell r="I25">
            <v>24</v>
          </cell>
          <cell r="J25" t="str">
            <v>kurcinovam</v>
          </cell>
          <cell r="K25" t="str">
            <v>Kurcinová Viktoria</v>
          </cell>
        </row>
        <row r="26">
          <cell r="B26" t="str">
            <v>Luhová Nela</v>
          </cell>
          <cell r="C26" t="str">
            <v>Ž</v>
          </cell>
          <cell r="D26">
            <v>43404</v>
          </cell>
          <cell r="E26" t="str">
            <v>TK Púchov</v>
          </cell>
          <cell r="F26" t="str">
            <v>sulofox@centrum.sk</v>
          </cell>
          <cell r="G26" t="str">
            <v>+421903785745</v>
          </cell>
          <cell r="H26">
            <v>2011</v>
          </cell>
          <cell r="I26">
            <v>25</v>
          </cell>
          <cell r="J26" t="str">
            <v>luhovan</v>
          </cell>
          <cell r="K26" t="str">
            <v>Luhová Nela</v>
          </cell>
        </row>
        <row r="27">
          <cell r="B27" t="str">
            <v>Luhový Ivan</v>
          </cell>
          <cell r="C27" t="str">
            <v>M</v>
          </cell>
          <cell r="D27">
            <v>44135</v>
          </cell>
          <cell r="E27" t="str">
            <v>TK Púchov</v>
          </cell>
          <cell r="F27" t="str">
            <v>ivan.luhovy@centrum.sk</v>
          </cell>
          <cell r="G27" t="str">
            <v>+421907799248</v>
          </cell>
          <cell r="H27">
            <v>2008</v>
          </cell>
          <cell r="I27">
            <v>26</v>
          </cell>
          <cell r="J27" t="str">
            <v>luhovyi</v>
          </cell>
          <cell r="K27" t="str">
            <v>Luhový Ivan</v>
          </cell>
        </row>
        <row r="28">
          <cell r="B28" t="str">
            <v>Luhový Marcel</v>
          </cell>
          <cell r="C28" t="str">
            <v>M</v>
          </cell>
          <cell r="D28">
            <v>43769</v>
          </cell>
          <cell r="E28" t="str">
            <v>TK Púchov</v>
          </cell>
          <cell r="G28" t="str">
            <v>+421944912917</v>
          </cell>
          <cell r="H28">
            <v>1984</v>
          </cell>
          <cell r="I28">
            <v>27</v>
          </cell>
          <cell r="K28" t="str">
            <v>Luhový Marcel</v>
          </cell>
        </row>
        <row r="29">
          <cell r="B29" t="str">
            <v>Lukáč Filip</v>
          </cell>
          <cell r="F29" t="str">
            <v>tomlukac@yahoo.com</v>
          </cell>
          <cell r="G29" t="str">
            <v>+421911719080</v>
          </cell>
          <cell r="H29">
            <v>2012</v>
          </cell>
          <cell r="I29">
            <v>28</v>
          </cell>
          <cell r="J29" t="str">
            <v>lukact</v>
          </cell>
          <cell r="K29" t="str">
            <v>Lukáč Filip</v>
          </cell>
        </row>
        <row r="30">
          <cell r="B30" t="str">
            <v>Masariková Natália</v>
          </cell>
          <cell r="C30" t="str">
            <v>Ž</v>
          </cell>
          <cell r="D30">
            <v>43404</v>
          </cell>
          <cell r="E30" t="str">
            <v>TK Púchov</v>
          </cell>
          <cell r="F30" t="str">
            <v>danka.masarikova@gmail.com</v>
          </cell>
          <cell r="G30" t="str">
            <v>+421915629109</v>
          </cell>
          <cell r="H30">
            <v>2010</v>
          </cell>
          <cell r="I30">
            <v>29</v>
          </cell>
          <cell r="K30" t="str">
            <v>Masariková Natália</v>
          </cell>
        </row>
        <row r="31">
          <cell r="B31" t="str">
            <v>Mihalík Marek</v>
          </cell>
          <cell r="C31" t="str">
            <v>M</v>
          </cell>
          <cell r="D31">
            <v>43404</v>
          </cell>
          <cell r="E31" t="str">
            <v>TK Púchov</v>
          </cell>
          <cell r="F31" t="str">
            <v>77mihalikmarek@gmail.com</v>
          </cell>
          <cell r="G31" t="str">
            <v>+421911202709</v>
          </cell>
          <cell r="H31">
            <v>1985</v>
          </cell>
          <cell r="I31">
            <v>30</v>
          </cell>
          <cell r="K31" t="str">
            <v>Mihalík Marek</v>
          </cell>
        </row>
        <row r="32">
          <cell r="B32" t="str">
            <v>Miko Richard</v>
          </cell>
          <cell r="C32" t="str">
            <v>M</v>
          </cell>
          <cell r="D32">
            <v>43769</v>
          </cell>
          <cell r="E32" t="str">
            <v>TK Púchov</v>
          </cell>
          <cell r="F32" t="str">
            <v>mikovaada@gmail.com</v>
          </cell>
          <cell r="G32" t="str">
            <v>+421903816632</v>
          </cell>
          <cell r="H32">
            <v>2006</v>
          </cell>
          <cell r="I32">
            <v>31</v>
          </cell>
          <cell r="J32" t="str">
            <v>mikovaa</v>
          </cell>
          <cell r="K32" t="str">
            <v>Miko Richard</v>
          </cell>
        </row>
        <row r="33">
          <cell r="B33" t="str">
            <v>Miková Lucia</v>
          </cell>
          <cell r="C33" t="str">
            <v>Ž</v>
          </cell>
          <cell r="D33">
            <v>43404</v>
          </cell>
          <cell r="E33" t="str">
            <v>TK Púchov</v>
          </cell>
          <cell r="F33" t="str">
            <v>mikovaada@gmail.com</v>
          </cell>
          <cell r="G33" t="str">
            <v>+421903816632</v>
          </cell>
          <cell r="H33">
            <v>2010</v>
          </cell>
          <cell r="I33">
            <v>32</v>
          </cell>
          <cell r="J33" t="str">
            <v>mikovaa</v>
          </cell>
          <cell r="K33" t="str">
            <v>Miková Lucia</v>
          </cell>
        </row>
        <row r="34">
          <cell r="B34" t="str">
            <v>Navoj Peter</v>
          </cell>
          <cell r="C34" t="str">
            <v>M</v>
          </cell>
          <cell r="D34">
            <v>43404</v>
          </cell>
          <cell r="E34" t="str">
            <v>TK Púchov</v>
          </cell>
          <cell r="F34" t="str">
            <v>e313@centrum.sk</v>
          </cell>
          <cell r="G34" t="str">
            <v>+421902669891</v>
          </cell>
          <cell r="H34">
            <v>1977</v>
          </cell>
          <cell r="I34">
            <v>33</v>
          </cell>
          <cell r="K34" t="str">
            <v>Navoj Peter</v>
          </cell>
        </row>
        <row r="35">
          <cell r="B35" t="str">
            <v>Novosadová Diana</v>
          </cell>
          <cell r="F35" t="str">
            <v>jozefjajo@yahoo.co.uk</v>
          </cell>
          <cell r="G35" t="str">
            <v>0944952146, 0949714167</v>
          </cell>
          <cell r="H35" t="str">
            <v>??</v>
          </cell>
          <cell r="I35">
            <v>34</v>
          </cell>
          <cell r="J35" t="str">
            <v>novosadj</v>
          </cell>
          <cell r="K35" t="str">
            <v>Novosadová Diana</v>
          </cell>
        </row>
        <row r="36">
          <cell r="B36" t="str">
            <v>Ondričková Olivia</v>
          </cell>
          <cell r="C36" t="str">
            <v>Ž</v>
          </cell>
          <cell r="D36">
            <v>44135</v>
          </cell>
          <cell r="E36" t="str">
            <v>TK Púchov</v>
          </cell>
          <cell r="F36" t="str">
            <v>fento31@gmail.com</v>
          </cell>
          <cell r="G36" t="str">
            <v> +421907162215; +421904486763</v>
          </cell>
          <cell r="H36">
            <v>2008</v>
          </cell>
          <cell r="I36">
            <v>35</v>
          </cell>
          <cell r="J36" t="str">
            <v>ondrickal</v>
          </cell>
          <cell r="K36" t="str">
            <v>Ondričková Olivia</v>
          </cell>
        </row>
        <row r="37">
          <cell r="B37" t="str">
            <v>Paliesek Samuel</v>
          </cell>
          <cell r="F37" t="str">
            <v>hpmroman@hpm.sk</v>
          </cell>
          <cell r="G37" t="str">
            <v>0905572214</v>
          </cell>
          <cell r="H37">
            <v>2008</v>
          </cell>
          <cell r="I37">
            <v>36</v>
          </cell>
          <cell r="J37" t="str">
            <v>palieseks</v>
          </cell>
          <cell r="K37" t="str">
            <v>Paliesek Samuel</v>
          </cell>
        </row>
        <row r="38">
          <cell r="B38" t="str">
            <v>Pastorek Adam</v>
          </cell>
          <cell r="F38" t="str">
            <v xml:space="preserve">marian.pastorek@gmail.com </v>
          </cell>
          <cell r="G38" t="str">
            <v>0915270159</v>
          </cell>
          <cell r="H38" t="str">
            <v>??</v>
          </cell>
          <cell r="I38">
            <v>37</v>
          </cell>
          <cell r="J38" t="str">
            <v>pastorekm</v>
          </cell>
          <cell r="K38" t="str">
            <v>Pastorek Adam</v>
          </cell>
        </row>
        <row r="39">
          <cell r="B39" t="str">
            <v>Pechová Michaela</v>
          </cell>
          <cell r="C39" t="str">
            <v>Ž</v>
          </cell>
          <cell r="D39">
            <v>43769</v>
          </cell>
          <cell r="E39" t="str">
            <v>TK Púchov</v>
          </cell>
          <cell r="F39" t="str">
            <v>pechovad@gmail.com</v>
          </cell>
          <cell r="G39" t="str">
            <v>+421903148390</v>
          </cell>
          <cell r="H39">
            <v>2007</v>
          </cell>
          <cell r="I39">
            <v>38</v>
          </cell>
          <cell r="J39" t="str">
            <v>pechovad</v>
          </cell>
          <cell r="K39" t="str">
            <v>Pechová Michaela</v>
          </cell>
        </row>
        <row r="40">
          <cell r="B40" t="str">
            <v>Pechová Natália</v>
          </cell>
          <cell r="C40" t="str">
            <v>Ž</v>
          </cell>
          <cell r="D40">
            <v>43404</v>
          </cell>
          <cell r="E40" t="str">
            <v>TK Púchov</v>
          </cell>
          <cell r="F40" t="str">
            <v>pechovad@gmail.com</v>
          </cell>
          <cell r="G40" t="str">
            <v>+421903148390</v>
          </cell>
          <cell r="H40">
            <v>2011</v>
          </cell>
          <cell r="I40">
            <v>39</v>
          </cell>
          <cell r="J40" t="str">
            <v>pechovad</v>
          </cell>
          <cell r="K40" t="str">
            <v>Pechová Natália</v>
          </cell>
        </row>
        <row r="41">
          <cell r="B41" t="str">
            <v>Podstránsky Timotej</v>
          </cell>
          <cell r="C41" t="str">
            <v>M</v>
          </cell>
          <cell r="D41">
            <v>43769</v>
          </cell>
          <cell r="E41" t="str">
            <v>TK Púchov</v>
          </cell>
          <cell r="F41" t="str">
            <v>evka.15@gmail.com; krto.15@azet.sk</v>
          </cell>
          <cell r="G41" t="str">
            <v>+421911070919</v>
          </cell>
          <cell r="H41">
            <v>2007</v>
          </cell>
          <cell r="I41">
            <v>40</v>
          </cell>
          <cell r="J41" t="str">
            <v>podstranskyb</v>
          </cell>
          <cell r="K41" t="str">
            <v>Podstránsky Timotej</v>
          </cell>
        </row>
        <row r="42">
          <cell r="B42" t="str">
            <v>Pontes Kristína</v>
          </cell>
          <cell r="F42" t="str">
            <v>miroslava.palieskova@gmail.com</v>
          </cell>
          <cell r="G42" t="str">
            <v xml:space="preserve">0902456976 </v>
          </cell>
          <cell r="H42">
            <v>2014</v>
          </cell>
          <cell r="I42">
            <v>41</v>
          </cell>
          <cell r="J42" t="str">
            <v>palieskovam</v>
          </cell>
          <cell r="K42" t="str">
            <v>Pontes Kristína</v>
          </cell>
        </row>
        <row r="43">
          <cell r="B43" t="str">
            <v>Rosina René</v>
          </cell>
          <cell r="C43" t="str">
            <v>M</v>
          </cell>
          <cell r="D43">
            <v>43404</v>
          </cell>
          <cell r="E43" t="str">
            <v>TK Púchov</v>
          </cell>
          <cell r="F43" t="str">
            <v>rosinova.emilia77@gmail.com</v>
          </cell>
          <cell r="G43" t="str">
            <v>+421903211841</v>
          </cell>
          <cell r="H43">
            <v>2008</v>
          </cell>
          <cell r="I43">
            <v>42</v>
          </cell>
          <cell r="J43" t="str">
            <v>rosinovae</v>
          </cell>
          <cell r="K43" t="str">
            <v>Rosina René</v>
          </cell>
        </row>
        <row r="44">
          <cell r="B44" t="str">
            <v>Rosinová Adriana</v>
          </cell>
          <cell r="F44" t="str">
            <v xml:space="preserve"> pepo26@zoznam.sk</v>
          </cell>
          <cell r="G44" t="str">
            <v>0904607890</v>
          </cell>
          <cell r="H44">
            <v>2011</v>
          </cell>
          <cell r="I44">
            <v>43</v>
          </cell>
          <cell r="J44" t="str">
            <v>rosinovaa</v>
          </cell>
          <cell r="K44" t="str">
            <v>Rosinová Adriana</v>
          </cell>
        </row>
        <row r="45">
          <cell r="B45" t="str">
            <v>Rosinová Nina</v>
          </cell>
          <cell r="C45" t="str">
            <v>Ž</v>
          </cell>
          <cell r="D45">
            <v>43769</v>
          </cell>
          <cell r="E45" t="str">
            <v>TK Púchov</v>
          </cell>
          <cell r="F45" t="str">
            <v>rosinova.emilia77@gmail.com</v>
          </cell>
          <cell r="G45" t="str">
            <v>+421903211841</v>
          </cell>
          <cell r="H45">
            <v>2005</v>
          </cell>
          <cell r="I45">
            <v>44</v>
          </cell>
          <cell r="J45" t="str">
            <v>rosinovae</v>
          </cell>
          <cell r="K45" t="str">
            <v>Rosinová Nina</v>
          </cell>
        </row>
        <row r="46">
          <cell r="B46" t="str">
            <v>Schulcz Jakub</v>
          </cell>
          <cell r="C46" t="str">
            <v>M</v>
          </cell>
          <cell r="D46">
            <v>43769</v>
          </cell>
          <cell r="E46" t="str">
            <v>TK Púchov</v>
          </cell>
          <cell r="F46" t="str">
            <v>marcel.schulcz@centrum.sk</v>
          </cell>
          <cell r="G46" t="str">
            <v>+421904717249</v>
          </cell>
          <cell r="H46">
            <v>2003</v>
          </cell>
          <cell r="I46">
            <v>45</v>
          </cell>
          <cell r="J46" t="str">
            <v>schulczm</v>
          </cell>
          <cell r="K46" t="str">
            <v>Schulcz Jakub</v>
          </cell>
        </row>
        <row r="47">
          <cell r="B47" t="str">
            <v>Šišková Tamara</v>
          </cell>
          <cell r="F47" t="str">
            <v>jsiska28@gmail.com</v>
          </cell>
          <cell r="G47" t="str">
            <v>0911561733</v>
          </cell>
          <cell r="H47">
            <v>2013</v>
          </cell>
          <cell r="I47">
            <v>46</v>
          </cell>
          <cell r="J47" t="str">
            <v>siskaj</v>
          </cell>
          <cell r="K47" t="str">
            <v>Šišková Tamara</v>
          </cell>
        </row>
        <row r="48">
          <cell r="B48" t="str">
            <v>Špilák Filip</v>
          </cell>
          <cell r="F48" t="str">
            <v>spilak.tibor@azet.sk</v>
          </cell>
          <cell r="G48" t="str">
            <v>0944001235</v>
          </cell>
          <cell r="H48">
            <v>2011</v>
          </cell>
          <cell r="I48">
            <v>47</v>
          </cell>
          <cell r="J48" t="str">
            <v>spilakt</v>
          </cell>
          <cell r="K48" t="str">
            <v>Špilák Filip</v>
          </cell>
        </row>
        <row r="49">
          <cell r="B49" t="str">
            <v>Talda Ľubomír</v>
          </cell>
          <cell r="C49" t="str">
            <v>M</v>
          </cell>
          <cell r="D49">
            <v>43769</v>
          </cell>
          <cell r="E49" t="str">
            <v>TK Púchov</v>
          </cell>
          <cell r="F49" t="str">
            <v>lubomir.talda@gmail.com</v>
          </cell>
          <cell r="G49" t="str">
            <v>+421910944100</v>
          </cell>
          <cell r="H49">
            <v>2007</v>
          </cell>
          <cell r="I49">
            <v>48</v>
          </cell>
          <cell r="J49" t="str">
            <v>taldal</v>
          </cell>
          <cell r="K49" t="str">
            <v>Talda Ľubomír</v>
          </cell>
        </row>
        <row r="50">
          <cell r="B50" t="str">
            <v>Tomáš Daniel</v>
          </cell>
          <cell r="C50" t="str">
            <v>M</v>
          </cell>
          <cell r="D50">
            <v>43404</v>
          </cell>
          <cell r="E50" t="str">
            <v>TK Púchov</v>
          </cell>
          <cell r="F50" t="str">
            <v>atomasova@centrum.sk</v>
          </cell>
          <cell r="G50" t="str">
            <v>+421908745892</v>
          </cell>
          <cell r="H50">
            <v>2011</v>
          </cell>
          <cell r="I50">
            <v>49</v>
          </cell>
          <cell r="J50" t="str">
            <v>tomasovaa</v>
          </cell>
          <cell r="K50" t="str">
            <v>Tomáš Daniel</v>
          </cell>
        </row>
        <row r="51">
          <cell r="B51" t="str">
            <v>Tomáš Timotej</v>
          </cell>
          <cell r="C51" t="str">
            <v>M</v>
          </cell>
          <cell r="D51">
            <v>43404</v>
          </cell>
          <cell r="E51" t="str">
            <v>TK Púchov</v>
          </cell>
          <cell r="F51" t="str">
            <v>atomasova@centrum.sk</v>
          </cell>
          <cell r="G51" t="str">
            <v>+421908745892</v>
          </cell>
          <cell r="H51">
            <v>2008</v>
          </cell>
          <cell r="I51">
            <v>50</v>
          </cell>
          <cell r="J51" t="str">
            <v>tomasovaa</v>
          </cell>
          <cell r="K51" t="str">
            <v>Tomáš Timotej</v>
          </cell>
        </row>
        <row r="52">
          <cell r="B52" t="str">
            <v>Tomášová Nina</v>
          </cell>
          <cell r="C52" t="str">
            <v>Ž</v>
          </cell>
          <cell r="D52">
            <v>43769</v>
          </cell>
          <cell r="E52" t="str">
            <v>TK Púchov</v>
          </cell>
          <cell r="F52" t="str">
            <v>atomasova@centrum.sk</v>
          </cell>
          <cell r="G52" t="str">
            <v>+421908745892</v>
          </cell>
          <cell r="H52">
            <v>2005</v>
          </cell>
          <cell r="I52">
            <v>51</v>
          </cell>
          <cell r="J52" t="str">
            <v>tomasovaa</v>
          </cell>
          <cell r="K52" t="str">
            <v>Tomášová Nina</v>
          </cell>
        </row>
        <row r="53">
          <cell r="B53" t="str">
            <v>Varjassy Filip</v>
          </cell>
          <cell r="C53" t="str">
            <v>M</v>
          </cell>
          <cell r="D53">
            <v>44135</v>
          </cell>
          <cell r="E53" t="str">
            <v>TK Púchov</v>
          </cell>
          <cell r="F53" t="str">
            <v>d.varjassyova@gmail.com</v>
          </cell>
          <cell r="G53" t="str">
            <v>+421904352697</v>
          </cell>
          <cell r="H53">
            <v>2006</v>
          </cell>
          <cell r="I53">
            <v>52</v>
          </cell>
          <cell r="J53" t="str">
            <v>varjassyovad</v>
          </cell>
          <cell r="K53" t="str">
            <v>Varjassy Filip</v>
          </cell>
        </row>
        <row r="54">
          <cell r="B54" t="str">
            <v>Velits Adam</v>
          </cell>
          <cell r="F54" t="str">
            <v>bacuvcikova.j@gmail.com</v>
          </cell>
          <cell r="G54" t="str">
            <v>0911447553</v>
          </cell>
          <cell r="H54" t="str">
            <v>??</v>
          </cell>
          <cell r="I54">
            <v>53</v>
          </cell>
          <cell r="J54" t="str">
            <v>bacuvcikovaj</v>
          </cell>
          <cell r="K54" t="str">
            <v>Velits Adam</v>
          </cell>
        </row>
        <row r="55">
          <cell r="B55" t="str">
            <v>Vetešková Laura</v>
          </cell>
          <cell r="C55" t="str">
            <v>Ž</v>
          </cell>
          <cell r="D55">
            <v>43769</v>
          </cell>
          <cell r="E55" t="str">
            <v>TK Púchov</v>
          </cell>
          <cell r="F55" t="str">
            <v>peter.veteska@gmail.com</v>
          </cell>
          <cell r="G55" t="str">
            <v>+421915969540</v>
          </cell>
          <cell r="H55">
            <v>2010</v>
          </cell>
          <cell r="I55">
            <v>54</v>
          </cell>
          <cell r="J55" t="str">
            <v>veteskap</v>
          </cell>
          <cell r="K55" t="str">
            <v>Vetešková Laura</v>
          </cell>
        </row>
        <row r="56">
          <cell r="B56" t="str">
            <v>Virga Max</v>
          </cell>
          <cell r="F56" t="str">
            <v>miroslav.virga@gmail.com</v>
          </cell>
          <cell r="G56" t="str">
            <v>0914371480</v>
          </cell>
          <cell r="H56">
            <v>2002</v>
          </cell>
          <cell r="I56">
            <v>55</v>
          </cell>
          <cell r="J56" t="str">
            <v>virgam01</v>
          </cell>
          <cell r="K56" t="str">
            <v>Virga Max</v>
          </cell>
        </row>
        <row r="57">
          <cell r="B57" t="str">
            <v>Virgová Vivien</v>
          </cell>
          <cell r="F57" t="str">
            <v>miroslav.virga@gmail.com</v>
          </cell>
          <cell r="G57" t="str">
            <v>0914371480</v>
          </cell>
          <cell r="H57">
            <v>2010</v>
          </cell>
          <cell r="I57">
            <v>56</v>
          </cell>
          <cell r="J57" t="str">
            <v>virgam01</v>
          </cell>
          <cell r="K57" t="str">
            <v>Virgová Vivien</v>
          </cell>
        </row>
        <row r="58">
          <cell r="B58" t="str">
            <v>Vrábel Martin</v>
          </cell>
          <cell r="C58" t="str">
            <v>M</v>
          </cell>
          <cell r="D58">
            <v>44135</v>
          </cell>
          <cell r="E58" t="str">
            <v>TK Púchov</v>
          </cell>
          <cell r="F58" t="str">
            <v>vrabelmilan@centrum.sk</v>
          </cell>
          <cell r="G58" t="str">
            <v>+421905449750</v>
          </cell>
          <cell r="H58">
            <v>2006</v>
          </cell>
          <cell r="I58">
            <v>57</v>
          </cell>
          <cell r="J58" t="str">
            <v>vrabelm</v>
          </cell>
          <cell r="K58" t="str">
            <v>Vrábel Martin</v>
          </cell>
        </row>
        <row r="59">
          <cell r="B59" t="str">
            <v>Žiačiková Nela</v>
          </cell>
          <cell r="F59" t="str">
            <v>ziacikp@gmail.com </v>
          </cell>
          <cell r="G59" t="str">
            <v>0905475374</v>
          </cell>
          <cell r="H59">
            <v>2005</v>
          </cell>
          <cell r="I59">
            <v>58</v>
          </cell>
          <cell r="J59" t="str">
            <v>ziacikp</v>
          </cell>
          <cell r="K59" t="str">
            <v>Žiačiková Nela</v>
          </cell>
        </row>
        <row r="60">
          <cell r="B60" t="str">
            <v>Kebisová Sára</v>
          </cell>
          <cell r="G60" t="str">
            <v>00421911400492</v>
          </cell>
          <cell r="I60">
            <v>59</v>
          </cell>
        </row>
        <row r="61">
          <cell r="B61" t="str">
            <v>Hričovský Juraj</v>
          </cell>
          <cell r="G61" t="str">
            <v>0907066795</v>
          </cell>
          <cell r="I61">
            <v>61</v>
          </cell>
        </row>
        <row r="62">
          <cell r="B62" t="str">
            <v>Drobná Nina</v>
          </cell>
          <cell r="G62" t="str">
            <v>0903866162</v>
          </cell>
          <cell r="I62">
            <v>62</v>
          </cell>
        </row>
        <row r="63">
          <cell r="B63" t="str">
            <v>Galánek Matej</v>
          </cell>
          <cell r="G63" t="str">
            <v>00421914371358</v>
          </cell>
          <cell r="I63">
            <v>63</v>
          </cell>
        </row>
        <row r="64">
          <cell r="B64" t="str">
            <v>Galánek Jakub</v>
          </cell>
          <cell r="G64" t="str">
            <v>00421914371358</v>
          </cell>
          <cell r="I64">
            <v>64</v>
          </cell>
        </row>
        <row r="65">
          <cell r="B65" t="str">
            <v>Návoj Peter ml</v>
          </cell>
          <cell r="G65" t="str">
            <v>00421902669891</v>
          </cell>
          <cell r="I65">
            <v>65</v>
          </cell>
        </row>
        <row r="66">
          <cell r="B66" t="str">
            <v>Luhový Daniel</v>
          </cell>
          <cell r="G66" t="str">
            <v>+421907799248</v>
          </cell>
          <cell r="I66">
            <v>66</v>
          </cell>
        </row>
        <row r="67">
          <cell r="B67" t="str">
            <v>Bílik Leo</v>
          </cell>
          <cell r="G67" t="str">
            <v>00421905374409</v>
          </cell>
          <cell r="I67">
            <v>67</v>
          </cell>
        </row>
        <row r="68">
          <cell r="B68" t="str">
            <v>Bílik Teo</v>
          </cell>
          <cell r="G68" t="str">
            <v>00421905374409</v>
          </cell>
          <cell r="I68">
            <v>68</v>
          </cell>
        </row>
        <row r="69">
          <cell r="B69" t="str">
            <v>Filo Mateo</v>
          </cell>
          <cell r="G69" t="str">
            <v>+421911151510</v>
          </cell>
          <cell r="I69">
            <v>69</v>
          </cell>
        </row>
        <row r="70">
          <cell r="B70" t="str">
            <v>Palanová Adela</v>
          </cell>
          <cell r="G70" t="str">
            <v xml:space="preserve">	+421903444590</v>
          </cell>
          <cell r="I70">
            <v>70</v>
          </cell>
        </row>
        <row r="71">
          <cell r="B71" t="str">
            <v>Sliacká Sófia</v>
          </cell>
          <cell r="G71" t="str">
            <v>0915745399</v>
          </cell>
          <cell r="I71">
            <v>71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15"/>
  <sheetViews>
    <sheetView workbookViewId="0">
      <selection activeCell="B9" sqref="B9"/>
    </sheetView>
  </sheetViews>
  <sheetFormatPr defaultRowHeight="14.4" x14ac:dyDescent="0.3"/>
  <sheetData>
    <row r="1" spans="1:1" ht="15" x14ac:dyDescent="0.3">
      <c r="A1" s="1" t="s">
        <v>0</v>
      </c>
    </row>
    <row r="2" spans="1:1" ht="15" x14ac:dyDescent="0.3">
      <c r="A2" s="1" t="s">
        <v>1</v>
      </c>
    </row>
    <row r="3" spans="1:1" ht="15" x14ac:dyDescent="0.3">
      <c r="A3" s="1" t="s">
        <v>2</v>
      </c>
    </row>
    <row r="4" spans="1:1" ht="15" x14ac:dyDescent="0.3">
      <c r="A4" s="1" t="s">
        <v>3</v>
      </c>
    </row>
    <row r="5" spans="1:1" ht="15" x14ac:dyDescent="0.3">
      <c r="A5" s="1" t="s">
        <v>4</v>
      </c>
    </row>
    <row r="6" spans="1:1" ht="15" x14ac:dyDescent="0.3">
      <c r="A6" s="1" t="s">
        <v>5</v>
      </c>
    </row>
    <row r="7" spans="1:1" ht="15" x14ac:dyDescent="0.3">
      <c r="A7" s="1" t="s">
        <v>6</v>
      </c>
    </row>
    <row r="8" spans="1:1" ht="15" x14ac:dyDescent="0.3">
      <c r="A8" s="1" t="s">
        <v>7</v>
      </c>
    </row>
    <row r="9" spans="1:1" ht="15" x14ac:dyDescent="0.3">
      <c r="A9" s="1" t="s">
        <v>8</v>
      </c>
    </row>
    <row r="11" spans="1:1" ht="15.6" x14ac:dyDescent="0.3">
      <c r="A11" s="2" t="s">
        <v>9</v>
      </c>
    </row>
    <row r="13" spans="1:1" x14ac:dyDescent="0.3">
      <c r="A13" t="s">
        <v>10</v>
      </c>
    </row>
    <row r="15" spans="1:1" x14ac:dyDescent="0.3">
      <c r="A15" t="s">
        <v>11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N31"/>
  <sheetViews>
    <sheetView tabSelected="1" workbookViewId="0">
      <pane xSplit="4" ySplit="1" topLeftCell="E2" activePane="bottomRight" state="frozen"/>
      <selection pane="topRight" activeCell="F1" sqref="F1"/>
      <selection pane="bottomLeft" activeCell="A2" sqref="A2"/>
      <selection pane="bottomRight"/>
    </sheetView>
  </sheetViews>
  <sheetFormatPr defaultRowHeight="14.4" x14ac:dyDescent="0.3"/>
  <cols>
    <col min="1" max="1" width="21.5546875" bestFit="1" customWidth="1"/>
    <col min="3" max="3" width="36" style="3" customWidth="1"/>
    <col min="4" max="4" width="6.44140625" hidden="1" customWidth="1"/>
    <col min="6" max="6" width="7.44140625" bestFit="1" customWidth="1"/>
  </cols>
  <sheetData>
    <row r="1" spans="1:14" x14ac:dyDescent="0.3">
      <c r="A1" s="4" t="s">
        <v>12</v>
      </c>
      <c r="B1" s="4" t="s">
        <v>13</v>
      </c>
      <c r="C1" s="5" t="s">
        <v>14</v>
      </c>
      <c r="D1" s="4" t="s">
        <v>15</v>
      </c>
      <c r="E1" s="6" t="s">
        <v>16</v>
      </c>
      <c r="F1" s="6" t="s">
        <v>17</v>
      </c>
      <c r="G1" s="6" t="s">
        <v>18</v>
      </c>
      <c r="H1" s="6" t="s">
        <v>19</v>
      </c>
      <c r="I1" s="6" t="s">
        <v>20</v>
      </c>
      <c r="J1" s="6" t="s">
        <v>16</v>
      </c>
      <c r="K1" s="6" t="s">
        <v>17</v>
      </c>
      <c r="L1" s="6" t="s">
        <v>18</v>
      </c>
      <c r="M1" s="6" t="s">
        <v>19</v>
      </c>
      <c r="N1" s="6" t="s">
        <v>20</v>
      </c>
    </row>
    <row r="2" spans="1:14" x14ac:dyDescent="0.3">
      <c r="A2" s="27" t="s">
        <v>21</v>
      </c>
      <c r="B2" s="14">
        <v>2009</v>
      </c>
      <c r="C2" s="18" t="s">
        <v>22</v>
      </c>
      <c r="D2" s="7"/>
      <c r="E2" s="9"/>
      <c r="F2" s="8"/>
      <c r="G2" s="21">
        <v>16</v>
      </c>
      <c r="H2" s="9"/>
      <c r="I2" s="10">
        <v>16</v>
      </c>
      <c r="J2" s="9" t="s">
        <v>62</v>
      </c>
      <c r="K2" s="9" t="s">
        <v>62</v>
      </c>
      <c r="L2" s="9" t="s">
        <v>63</v>
      </c>
      <c r="M2" s="9" t="s">
        <v>62</v>
      </c>
      <c r="N2" s="9" t="s">
        <v>64</v>
      </c>
    </row>
    <row r="3" spans="1:14" x14ac:dyDescent="0.3">
      <c r="A3" s="27" t="s">
        <v>23</v>
      </c>
      <c r="B3" s="14">
        <v>2014</v>
      </c>
      <c r="C3" s="18" t="s">
        <v>24</v>
      </c>
      <c r="D3" s="7"/>
      <c r="E3" s="9"/>
      <c r="F3" s="11">
        <v>17</v>
      </c>
      <c r="G3" s="9"/>
      <c r="H3" s="10">
        <v>17</v>
      </c>
      <c r="I3" s="9"/>
      <c r="J3" s="9" t="s">
        <v>62</v>
      </c>
      <c r="K3" s="9" t="s">
        <v>65</v>
      </c>
      <c r="L3" s="9" t="s">
        <v>62</v>
      </c>
      <c r="M3" s="9" t="s">
        <v>65</v>
      </c>
      <c r="N3" s="9" t="s">
        <v>62</v>
      </c>
    </row>
    <row r="4" spans="1:14" x14ac:dyDescent="0.3">
      <c r="A4" s="27" t="s">
        <v>25</v>
      </c>
      <c r="B4" s="14">
        <v>2012</v>
      </c>
      <c r="C4" s="18" t="s">
        <v>24</v>
      </c>
      <c r="D4" s="7"/>
      <c r="E4" s="9"/>
      <c r="F4" s="8"/>
      <c r="G4" s="21">
        <v>16</v>
      </c>
      <c r="H4" s="8"/>
      <c r="I4" s="10">
        <v>16</v>
      </c>
      <c r="J4" s="9" t="s">
        <v>62</v>
      </c>
      <c r="K4" s="9" t="s">
        <v>62</v>
      </c>
      <c r="L4" s="9" t="s">
        <v>63</v>
      </c>
      <c r="M4" s="9" t="s">
        <v>62</v>
      </c>
      <c r="N4" s="9" t="s">
        <v>64</v>
      </c>
    </row>
    <row r="5" spans="1:14" x14ac:dyDescent="0.3">
      <c r="A5" s="27" t="s">
        <v>26</v>
      </c>
      <c r="B5" s="14">
        <f>VLOOKUP(A5,[1]deti_a_sutazni!$B$2:$H$200,7,0)</f>
        <v>2006</v>
      </c>
      <c r="C5" s="17" t="str">
        <f>VLOOKUP(A5,[1]deti_a_sutazni!$B$1:$K$104,6,0)</f>
        <v>+421915744473</v>
      </c>
      <c r="D5" s="9"/>
      <c r="E5" s="8"/>
      <c r="F5" s="12">
        <v>16</v>
      </c>
      <c r="G5" s="8"/>
      <c r="H5" s="12">
        <v>16</v>
      </c>
      <c r="I5" s="8"/>
      <c r="J5" s="9" t="s">
        <v>62</v>
      </c>
      <c r="K5" s="9" t="s">
        <v>63</v>
      </c>
      <c r="L5" s="9" t="s">
        <v>62</v>
      </c>
      <c r="M5" s="9" t="s">
        <v>63</v>
      </c>
      <c r="N5" s="9" t="s">
        <v>62</v>
      </c>
    </row>
    <row r="6" spans="1:14" x14ac:dyDescent="0.3">
      <c r="A6" s="27" t="s">
        <v>27</v>
      </c>
      <c r="B6" s="14">
        <v>2007</v>
      </c>
      <c r="C6" s="18" t="s">
        <v>28</v>
      </c>
      <c r="D6" s="7"/>
      <c r="E6" s="10">
        <v>10</v>
      </c>
      <c r="F6" s="9"/>
      <c r="G6" s="10">
        <v>10</v>
      </c>
      <c r="H6" s="20"/>
      <c r="I6" s="10">
        <v>10</v>
      </c>
      <c r="J6" s="9" t="s">
        <v>66</v>
      </c>
      <c r="K6" s="9" t="s">
        <v>62</v>
      </c>
      <c r="L6" s="9" t="s">
        <v>66</v>
      </c>
      <c r="M6" s="9" t="s">
        <v>62</v>
      </c>
      <c r="N6" s="9" t="s">
        <v>66</v>
      </c>
    </row>
    <row r="7" spans="1:14" x14ac:dyDescent="0.3">
      <c r="A7" s="27" t="s">
        <v>29</v>
      </c>
      <c r="B7" s="14">
        <f>VLOOKUP(A7,[1]deti_a_sutazni!$B$2:$H$200,7,0)</f>
        <v>2006</v>
      </c>
      <c r="C7" s="17" t="str">
        <f>VLOOKUP(A7,[1]deti_a_sutazni!$B$1:$K$104,6,0)</f>
        <v>+421907720826</v>
      </c>
      <c r="D7" s="9"/>
      <c r="E7" s="8"/>
      <c r="F7" s="21">
        <v>17</v>
      </c>
      <c r="G7" s="21">
        <v>17</v>
      </c>
      <c r="H7" s="21">
        <v>17</v>
      </c>
      <c r="I7" s="8"/>
      <c r="J7" s="9" t="s">
        <v>62</v>
      </c>
      <c r="K7" s="9" t="s">
        <v>67</v>
      </c>
      <c r="L7" s="9" t="s">
        <v>67</v>
      </c>
      <c r="M7" s="9" t="s">
        <v>67</v>
      </c>
      <c r="N7" s="9" t="s">
        <v>62</v>
      </c>
    </row>
    <row r="8" spans="1:14" x14ac:dyDescent="0.3">
      <c r="A8" s="27" t="s">
        <v>30</v>
      </c>
      <c r="B8" s="14">
        <f>VLOOKUP(A8,[1]deti_a_sutazni!$B$2:$H$200,7,0)</f>
        <v>2009</v>
      </c>
      <c r="C8" s="17" t="str">
        <f>VLOOKUP(A8,[1]deti_a_sutazni!$B$1:$K$104,6,0)</f>
        <v>0908798155</v>
      </c>
      <c r="D8" s="9"/>
      <c r="E8" s="8"/>
      <c r="F8" s="8"/>
      <c r="G8" s="21">
        <v>18</v>
      </c>
      <c r="H8" s="21">
        <v>17</v>
      </c>
      <c r="I8" s="8"/>
      <c r="J8" s="9" t="s">
        <v>62</v>
      </c>
      <c r="K8" s="9" t="s">
        <v>62</v>
      </c>
      <c r="L8" s="9" t="s">
        <v>68</v>
      </c>
      <c r="M8" s="9" t="s">
        <v>67</v>
      </c>
      <c r="N8" s="9" t="s">
        <v>62</v>
      </c>
    </row>
    <row r="9" spans="1:14" x14ac:dyDescent="0.3">
      <c r="A9" s="27" t="s">
        <v>31</v>
      </c>
      <c r="B9" s="14">
        <v>2007</v>
      </c>
      <c r="C9" s="18" t="s">
        <v>32</v>
      </c>
      <c r="D9" s="7"/>
      <c r="E9" s="13"/>
      <c r="F9" s="9"/>
      <c r="G9" s="21">
        <v>16</v>
      </c>
      <c r="H9" s="19"/>
      <c r="I9" s="22">
        <v>16</v>
      </c>
      <c r="J9" s="9" t="s">
        <v>62</v>
      </c>
      <c r="K9" s="9" t="s">
        <v>62</v>
      </c>
      <c r="L9" s="9" t="s">
        <v>63</v>
      </c>
      <c r="M9" s="9" t="s">
        <v>62</v>
      </c>
      <c r="N9" s="9" t="s">
        <v>64</v>
      </c>
    </row>
    <row r="10" spans="1:14" x14ac:dyDescent="0.3">
      <c r="A10" s="27" t="s">
        <v>58</v>
      </c>
      <c r="B10" s="14">
        <v>2011</v>
      </c>
      <c r="C10" s="18" t="s">
        <v>59</v>
      </c>
      <c r="D10" s="7"/>
      <c r="E10" s="13"/>
      <c r="F10" s="10">
        <v>18</v>
      </c>
      <c r="G10" s="8"/>
      <c r="H10" s="10">
        <v>18</v>
      </c>
      <c r="I10" s="26"/>
      <c r="J10" s="9" t="s">
        <v>62</v>
      </c>
      <c r="K10" s="9" t="s">
        <v>69</v>
      </c>
      <c r="L10" s="9" t="s">
        <v>62</v>
      </c>
      <c r="M10" s="9" t="s">
        <v>69</v>
      </c>
      <c r="N10" s="9" t="s">
        <v>62</v>
      </c>
    </row>
    <row r="11" spans="1:14" x14ac:dyDescent="0.3">
      <c r="A11" s="27" t="s">
        <v>33</v>
      </c>
      <c r="B11" s="14">
        <f>VLOOKUP(A11,[1]deti_a_sutazni!$B$2:$H$200,7,0)</f>
        <v>2011</v>
      </c>
      <c r="C11" s="17" t="str">
        <f>VLOOKUP(A11,[1]deti_a_sutazni!$B$1:$K$104,6,0)</f>
        <v>+421949495556</v>
      </c>
      <c r="D11" s="9"/>
      <c r="E11" s="8"/>
      <c r="F11" s="8"/>
      <c r="G11" s="21">
        <v>16</v>
      </c>
      <c r="H11" s="8"/>
      <c r="I11" s="10">
        <v>16</v>
      </c>
      <c r="J11" s="9" t="s">
        <v>62</v>
      </c>
      <c r="K11" s="9" t="s">
        <v>62</v>
      </c>
      <c r="L11" s="9" t="s">
        <v>63</v>
      </c>
      <c r="M11" s="9" t="s">
        <v>62</v>
      </c>
      <c r="N11" s="9" t="s">
        <v>64</v>
      </c>
    </row>
    <row r="12" spans="1:14" x14ac:dyDescent="0.3">
      <c r="A12" s="27" t="s">
        <v>34</v>
      </c>
      <c r="B12" s="14">
        <f>VLOOKUP(A12,[1]deti_a_sutazni!$B$2:$H$200,7,0)</f>
        <v>2013</v>
      </c>
      <c r="C12" s="17" t="str">
        <f>VLOOKUP(A12,[1]deti_a_sutazni!$B$1:$K$104,6,0)</f>
        <v>0902299352</v>
      </c>
      <c r="D12" s="9"/>
      <c r="E12" s="9"/>
      <c r="F12" s="9"/>
      <c r="G12" s="10">
        <v>17</v>
      </c>
      <c r="H12" s="8"/>
      <c r="I12" s="25">
        <v>17</v>
      </c>
      <c r="J12" s="9" t="s">
        <v>62</v>
      </c>
      <c r="K12" s="9" t="s">
        <v>62</v>
      </c>
      <c r="L12" s="9" t="s">
        <v>65</v>
      </c>
      <c r="M12" s="9" t="s">
        <v>62</v>
      </c>
      <c r="N12" s="9" t="s">
        <v>70</v>
      </c>
    </row>
    <row r="13" spans="1:14" x14ac:dyDescent="0.3">
      <c r="A13" s="27" t="s">
        <v>35</v>
      </c>
      <c r="B13" s="14">
        <v>2006</v>
      </c>
      <c r="C13" s="17" t="s">
        <v>36</v>
      </c>
      <c r="D13" s="14"/>
      <c r="E13" s="8"/>
      <c r="F13" s="9"/>
      <c r="G13" s="21">
        <v>18</v>
      </c>
      <c r="H13" s="10">
        <v>16</v>
      </c>
      <c r="I13" s="9"/>
      <c r="J13" s="9" t="s">
        <v>62</v>
      </c>
      <c r="K13" s="9" t="s">
        <v>62</v>
      </c>
      <c r="L13" s="9" t="s">
        <v>68</v>
      </c>
      <c r="M13" s="9" t="s">
        <v>64</v>
      </c>
      <c r="N13" s="9" t="s">
        <v>62</v>
      </c>
    </row>
    <row r="14" spans="1:14" x14ac:dyDescent="0.3">
      <c r="A14" s="27" t="s">
        <v>37</v>
      </c>
      <c r="B14" s="14">
        <f>VLOOKUP(A14,[1]deti_a_sutazni!$B$2:$H$200,7,0)</f>
        <v>2008</v>
      </c>
      <c r="C14" s="17" t="str">
        <f>VLOOKUP(A14,[1]deti_a_sutazni!$B$1:$K$104,6,0)</f>
        <v>+421907799248</v>
      </c>
      <c r="D14" s="9"/>
      <c r="E14" s="8"/>
      <c r="F14" s="12">
        <v>16</v>
      </c>
      <c r="G14" s="8"/>
      <c r="H14" s="8"/>
      <c r="I14" s="8"/>
      <c r="J14" s="9" t="s">
        <v>62</v>
      </c>
      <c r="K14" s="9" t="s">
        <v>63</v>
      </c>
      <c r="L14" s="9" t="s">
        <v>62</v>
      </c>
      <c r="M14" s="9" t="s">
        <v>62</v>
      </c>
      <c r="N14" s="9" t="s">
        <v>62</v>
      </c>
    </row>
    <row r="15" spans="1:14" x14ac:dyDescent="0.3">
      <c r="A15" s="27" t="s">
        <v>54</v>
      </c>
      <c r="B15" s="14">
        <v>2011</v>
      </c>
      <c r="C15" s="17" t="s">
        <v>55</v>
      </c>
      <c r="D15" s="9"/>
      <c r="E15" s="8"/>
      <c r="F15" s="10">
        <v>18</v>
      </c>
      <c r="G15" s="8"/>
      <c r="H15" s="10">
        <v>18</v>
      </c>
      <c r="I15" s="8"/>
      <c r="J15" s="9" t="s">
        <v>62</v>
      </c>
      <c r="K15" s="9" t="s">
        <v>69</v>
      </c>
      <c r="L15" s="9" t="s">
        <v>62</v>
      </c>
      <c r="M15" s="9" t="s">
        <v>69</v>
      </c>
      <c r="N15" s="9" t="s">
        <v>62</v>
      </c>
    </row>
    <row r="16" spans="1:14" x14ac:dyDescent="0.3">
      <c r="A16" s="27" t="s">
        <v>56</v>
      </c>
      <c r="B16" s="14"/>
      <c r="C16" s="17" t="s">
        <v>57</v>
      </c>
      <c r="D16" s="9"/>
      <c r="E16" s="8"/>
      <c r="F16" s="10">
        <v>18</v>
      </c>
      <c r="G16" s="8"/>
      <c r="H16" s="10">
        <v>18</v>
      </c>
      <c r="I16" s="8"/>
      <c r="J16" s="9" t="s">
        <v>62</v>
      </c>
      <c r="K16" s="9" t="s">
        <v>69</v>
      </c>
      <c r="L16" s="9" t="s">
        <v>62</v>
      </c>
      <c r="M16" s="9" t="s">
        <v>69</v>
      </c>
      <c r="N16" s="9" t="s">
        <v>62</v>
      </c>
    </row>
    <row r="17" spans="1:14" x14ac:dyDescent="0.3">
      <c r="A17" s="27" t="s">
        <v>38</v>
      </c>
      <c r="B17" s="14">
        <v>2014</v>
      </c>
      <c r="C17" s="18" t="s">
        <v>39</v>
      </c>
      <c r="D17" s="7"/>
      <c r="E17" s="9"/>
      <c r="F17" s="10">
        <v>17</v>
      </c>
      <c r="G17" s="9"/>
      <c r="H17" s="10">
        <v>17</v>
      </c>
      <c r="I17" s="9"/>
      <c r="J17" s="9" t="s">
        <v>62</v>
      </c>
      <c r="K17" s="9" t="s">
        <v>65</v>
      </c>
      <c r="L17" s="9" t="s">
        <v>62</v>
      </c>
      <c r="M17" s="9" t="s">
        <v>65</v>
      </c>
      <c r="N17" s="9" t="s">
        <v>62</v>
      </c>
    </row>
    <row r="18" spans="1:14" x14ac:dyDescent="0.3">
      <c r="A18" s="27" t="s">
        <v>40</v>
      </c>
      <c r="B18" s="14">
        <v>2013</v>
      </c>
      <c r="C18" s="17" t="str">
        <f>VLOOKUP(A18,[1]deti_a_sutazni!$B$1:$K$104,6,0)</f>
        <v>0944952146, 0949714167</v>
      </c>
      <c r="D18" s="9"/>
      <c r="E18" s="15"/>
      <c r="F18" s="9"/>
      <c r="G18" s="10">
        <v>17</v>
      </c>
      <c r="H18" s="8"/>
      <c r="I18" s="25">
        <v>17</v>
      </c>
      <c r="J18" s="9" t="s">
        <v>62</v>
      </c>
      <c r="K18" s="9" t="s">
        <v>62</v>
      </c>
      <c r="L18" s="9" t="s">
        <v>65</v>
      </c>
      <c r="M18" s="9" t="s">
        <v>62</v>
      </c>
      <c r="N18" s="9" t="s">
        <v>70</v>
      </c>
    </row>
    <row r="19" spans="1:14" x14ac:dyDescent="0.3">
      <c r="A19" s="27" t="s">
        <v>41</v>
      </c>
      <c r="B19" s="14">
        <f>VLOOKUP(A19,[1]deti_a_sutazni!$B$2:$H$200,7,0)</f>
        <v>2008</v>
      </c>
      <c r="C19" s="17" t="str">
        <f>VLOOKUP(A19,[1]deti_a_sutazni!$B$1:$K$104,6,0)</f>
        <v> +421907162215; +421904486763</v>
      </c>
      <c r="D19" s="9"/>
      <c r="E19" s="15"/>
      <c r="F19" s="12">
        <v>16</v>
      </c>
      <c r="G19" s="21">
        <v>17</v>
      </c>
      <c r="H19" s="12">
        <v>16</v>
      </c>
      <c r="I19" s="8"/>
      <c r="J19" s="9" t="s">
        <v>62</v>
      </c>
      <c r="K19" s="9" t="s">
        <v>63</v>
      </c>
      <c r="L19" s="9" t="s">
        <v>67</v>
      </c>
      <c r="M19" s="9" t="s">
        <v>63</v>
      </c>
      <c r="N19" s="9" t="s">
        <v>62</v>
      </c>
    </row>
    <row r="20" spans="1:14" x14ac:dyDescent="0.3">
      <c r="A20" s="27" t="s">
        <v>42</v>
      </c>
      <c r="B20" s="14">
        <f>VLOOKUP(A20,[1]deti_a_sutazni!$B$2:$H$200,7,0)</f>
        <v>2008</v>
      </c>
      <c r="C20" s="17" t="str">
        <f>VLOOKUP(A20,[1]deti_a_sutazni!$B$1:$K$104,6,0)</f>
        <v>0905572214</v>
      </c>
      <c r="D20" s="9"/>
      <c r="E20" s="15"/>
      <c r="F20" s="9"/>
      <c r="G20" s="15"/>
      <c r="H20" s="10">
        <v>16</v>
      </c>
      <c r="I20" s="8"/>
      <c r="J20" s="9" t="s">
        <v>62</v>
      </c>
      <c r="K20" s="9" t="s">
        <v>62</v>
      </c>
      <c r="L20" s="9" t="s">
        <v>62</v>
      </c>
      <c r="M20" s="9" t="s">
        <v>64</v>
      </c>
      <c r="N20" s="9" t="s">
        <v>62</v>
      </c>
    </row>
    <row r="21" spans="1:14" x14ac:dyDescent="0.3">
      <c r="A21" s="27" t="s">
        <v>43</v>
      </c>
      <c r="B21" s="14">
        <v>2014</v>
      </c>
      <c r="C21" s="17" t="str">
        <f>VLOOKUP(A21,[1]deti_a_sutazni!$B$1:$K$104,6,0)</f>
        <v>0915270159</v>
      </c>
      <c r="D21" s="9"/>
      <c r="E21" s="15"/>
      <c r="F21" s="9"/>
      <c r="G21" s="10">
        <v>17</v>
      </c>
      <c r="H21" s="8"/>
      <c r="I21" s="25">
        <v>17</v>
      </c>
      <c r="J21" s="9" t="s">
        <v>62</v>
      </c>
      <c r="K21" s="9" t="s">
        <v>62</v>
      </c>
      <c r="L21" s="9" t="s">
        <v>65</v>
      </c>
      <c r="M21" s="9" t="s">
        <v>62</v>
      </c>
      <c r="N21" s="9" t="s">
        <v>70</v>
      </c>
    </row>
    <row r="22" spans="1:14" x14ac:dyDescent="0.3">
      <c r="A22" s="27" t="s">
        <v>44</v>
      </c>
      <c r="B22" s="14">
        <f>VLOOKUP(A22,[1]deti_a_sutazni!$B$2:$H$200,7,0)</f>
        <v>2007</v>
      </c>
      <c r="C22" s="17" t="str">
        <f>VLOOKUP(A22,[1]deti_a_sutazni!$B$1:$K$104,6,0)</f>
        <v>+421903148390</v>
      </c>
      <c r="D22" s="9"/>
      <c r="E22" s="15"/>
      <c r="F22" s="12">
        <v>16</v>
      </c>
      <c r="G22" s="21">
        <v>17</v>
      </c>
      <c r="H22" s="12">
        <v>16</v>
      </c>
      <c r="I22" s="8"/>
      <c r="J22" s="9" t="s">
        <v>62</v>
      </c>
      <c r="K22" s="9" t="s">
        <v>63</v>
      </c>
      <c r="L22" s="9" t="s">
        <v>67</v>
      </c>
      <c r="M22" s="9" t="s">
        <v>63</v>
      </c>
      <c r="N22" s="9" t="s">
        <v>62</v>
      </c>
    </row>
    <row r="23" spans="1:14" x14ac:dyDescent="0.3">
      <c r="A23" s="27" t="s">
        <v>45</v>
      </c>
      <c r="B23" s="14">
        <f>VLOOKUP(A23,[1]deti_a_sutazni!$B$2:$H$200,7,0)</f>
        <v>2011</v>
      </c>
      <c r="C23" s="17" t="str">
        <f>VLOOKUP(A23,[1]deti_a_sutazni!$B$1:$K$104,6,0)</f>
        <v>+421903148390</v>
      </c>
      <c r="D23" s="9"/>
      <c r="E23" s="15"/>
      <c r="F23" s="8"/>
      <c r="G23" s="21">
        <v>16</v>
      </c>
      <c r="H23" s="8"/>
      <c r="I23" s="10">
        <v>16</v>
      </c>
      <c r="J23" s="9" t="s">
        <v>62</v>
      </c>
      <c r="K23" s="9" t="s">
        <v>62</v>
      </c>
      <c r="L23" s="9" t="s">
        <v>63</v>
      </c>
      <c r="M23" s="9" t="s">
        <v>62</v>
      </c>
      <c r="N23" s="9" t="s">
        <v>64</v>
      </c>
    </row>
    <row r="24" spans="1:14" x14ac:dyDescent="0.3">
      <c r="A24" s="27" t="s">
        <v>46</v>
      </c>
      <c r="B24" s="14">
        <f>VLOOKUP(A24,[1]deti_a_sutazni!$B$2:$H$200,7,0)</f>
        <v>2014</v>
      </c>
      <c r="C24" s="17" t="str">
        <f>VLOOKUP(A24,[1]deti_a_sutazni!$B$1:$K$104,6,0)</f>
        <v xml:space="preserve">0902456976 </v>
      </c>
      <c r="D24" s="9"/>
      <c r="E24" s="15"/>
      <c r="F24" s="10">
        <v>17</v>
      </c>
      <c r="G24" s="9"/>
      <c r="H24" s="10">
        <v>17</v>
      </c>
      <c r="I24" s="9"/>
      <c r="J24" s="9" t="s">
        <v>62</v>
      </c>
      <c r="K24" s="9" t="s">
        <v>65</v>
      </c>
      <c r="L24" s="9" t="s">
        <v>62</v>
      </c>
      <c r="M24" s="9" t="s">
        <v>65</v>
      </c>
      <c r="N24" s="9" t="s">
        <v>62</v>
      </c>
    </row>
    <row r="25" spans="1:14" x14ac:dyDescent="0.3">
      <c r="A25" s="27" t="s">
        <v>60</v>
      </c>
      <c r="B25" s="14"/>
      <c r="C25" s="17" t="s">
        <v>61</v>
      </c>
      <c r="D25" s="9"/>
      <c r="E25" s="15"/>
      <c r="F25" s="10">
        <v>18</v>
      </c>
      <c r="G25" s="9"/>
      <c r="H25" s="10">
        <v>18</v>
      </c>
      <c r="I25" s="9"/>
      <c r="J25" s="9" t="s">
        <v>62</v>
      </c>
      <c r="K25" s="9" t="s">
        <v>69</v>
      </c>
      <c r="L25" s="9" t="s">
        <v>62</v>
      </c>
      <c r="M25" s="9" t="s">
        <v>69</v>
      </c>
      <c r="N25" s="9" t="s">
        <v>62</v>
      </c>
    </row>
    <row r="26" spans="1:14" x14ac:dyDescent="0.3">
      <c r="A26" s="27" t="s">
        <v>47</v>
      </c>
      <c r="B26" s="14">
        <f>VLOOKUP(A26,[1]deti_a_sutazni!$B$2:$H$200,7,0)</f>
        <v>2003</v>
      </c>
      <c r="C26" s="17" t="str">
        <f>VLOOKUP(A26,[1]deti_a_sutazni!$B$1:$K$104,6,0)</f>
        <v>+421904717249</v>
      </c>
      <c r="D26" s="9"/>
      <c r="E26" s="15"/>
      <c r="F26" s="20"/>
      <c r="G26" s="8"/>
      <c r="H26" s="21">
        <v>18</v>
      </c>
      <c r="I26" s="8"/>
      <c r="J26" s="9" t="s">
        <v>62</v>
      </c>
      <c r="K26" s="9" t="s">
        <v>62</v>
      </c>
      <c r="L26" s="9" t="s">
        <v>62</v>
      </c>
      <c r="M26" s="9" t="s">
        <v>68</v>
      </c>
      <c r="N26" s="9" t="s">
        <v>62</v>
      </c>
    </row>
    <row r="27" spans="1:14" x14ac:dyDescent="0.3">
      <c r="A27" s="27" t="s">
        <v>48</v>
      </c>
      <c r="B27" s="14">
        <v>2011</v>
      </c>
      <c r="C27" s="18" t="s">
        <v>49</v>
      </c>
      <c r="D27" s="7"/>
      <c r="E27" s="23"/>
      <c r="F27" s="10">
        <v>18</v>
      </c>
      <c r="G27" s="9"/>
      <c r="H27" s="10">
        <v>18</v>
      </c>
      <c r="I27" s="28"/>
      <c r="J27" s="9" t="s">
        <v>62</v>
      </c>
      <c r="K27" s="9" t="s">
        <v>69</v>
      </c>
      <c r="L27" s="9" t="s">
        <v>62</v>
      </c>
      <c r="M27" s="9" t="s">
        <v>69</v>
      </c>
      <c r="N27" s="9" t="s">
        <v>62</v>
      </c>
    </row>
    <row r="28" spans="1:14" x14ac:dyDescent="0.3">
      <c r="A28" s="27" t="s">
        <v>50</v>
      </c>
      <c r="B28" s="14">
        <f>VLOOKUP(A28,[1]deti_a_sutazni!$B$2:$H$200,7,0)</f>
        <v>2013</v>
      </c>
      <c r="C28" s="17" t="str">
        <f>VLOOKUP(A28,[1]deti_a_sutazni!$B$1:$K$104,6,0)</f>
        <v>0911561733</v>
      </c>
      <c r="D28" s="9"/>
      <c r="E28" s="15"/>
      <c r="F28" s="9"/>
      <c r="G28" s="10">
        <v>17</v>
      </c>
      <c r="H28" s="8"/>
      <c r="I28" s="25">
        <v>17</v>
      </c>
      <c r="J28" s="9" t="s">
        <v>62</v>
      </c>
      <c r="K28" s="9" t="s">
        <v>62</v>
      </c>
      <c r="L28" s="9" t="s">
        <v>65</v>
      </c>
      <c r="M28" s="9" t="s">
        <v>62</v>
      </c>
      <c r="N28" s="9" t="s">
        <v>70</v>
      </c>
    </row>
    <row r="29" spans="1:14" x14ac:dyDescent="0.3">
      <c r="A29" s="27" t="s">
        <v>51</v>
      </c>
      <c r="B29" s="14">
        <f>VLOOKUP(A29,[1]deti_a_sutazni!$B$2:$H$200,7,0)</f>
        <v>2006</v>
      </c>
      <c r="C29" s="17" t="str">
        <f>VLOOKUP(A29,[1]deti_a_sutazni!$B$1:$K$104,6,0)</f>
        <v>+421904352697</v>
      </c>
      <c r="D29" s="9"/>
      <c r="E29" s="8"/>
      <c r="F29" s="21">
        <v>17</v>
      </c>
      <c r="G29" s="8"/>
      <c r="H29" s="12">
        <v>16</v>
      </c>
      <c r="I29" s="8"/>
      <c r="J29" s="9" t="s">
        <v>62</v>
      </c>
      <c r="K29" s="9" t="s">
        <v>67</v>
      </c>
      <c r="L29" s="9" t="s">
        <v>62</v>
      </c>
      <c r="M29" s="9" t="s">
        <v>63</v>
      </c>
      <c r="N29" s="9" t="s">
        <v>62</v>
      </c>
    </row>
    <row r="30" spans="1:14" x14ac:dyDescent="0.3">
      <c r="A30" s="27" t="s">
        <v>52</v>
      </c>
      <c r="B30" s="14">
        <f>VLOOKUP(A30,[1]deti_a_sutazni!$B$2:$H$200,7,0)</f>
        <v>2010</v>
      </c>
      <c r="C30" s="17" t="str">
        <f>VLOOKUP(A30,[1]deti_a_sutazni!$B$1:$K$104,6,0)</f>
        <v>+421915969540</v>
      </c>
      <c r="D30" s="9"/>
      <c r="E30" s="24"/>
      <c r="F30" s="8"/>
      <c r="G30" s="21">
        <v>17</v>
      </c>
      <c r="H30" s="21">
        <v>17</v>
      </c>
      <c r="I30" s="16"/>
      <c r="J30" s="9" t="s">
        <v>62</v>
      </c>
      <c r="K30" s="9" t="s">
        <v>62</v>
      </c>
      <c r="L30" s="9" t="s">
        <v>67</v>
      </c>
      <c r="M30" s="9" t="s">
        <v>67</v>
      </c>
      <c r="N30" s="9" t="s">
        <v>62</v>
      </c>
    </row>
    <row r="31" spans="1:14" x14ac:dyDescent="0.3">
      <c r="A31" s="27" t="s">
        <v>53</v>
      </c>
      <c r="B31" s="14">
        <f>VLOOKUP(A31,[1]deti_a_sutazni!$B$2:$H$200,7,0)</f>
        <v>2006</v>
      </c>
      <c r="C31" s="17" t="str">
        <f>VLOOKUP(A31,[1]deti_a_sutazni!$B$1:$K$104,6,0)</f>
        <v>+421905449750</v>
      </c>
      <c r="D31" s="9"/>
      <c r="E31" s="8"/>
      <c r="F31" s="21">
        <v>17</v>
      </c>
      <c r="G31" s="8"/>
      <c r="H31" s="21">
        <v>17</v>
      </c>
      <c r="I31" s="8"/>
      <c r="J31" s="9" t="s">
        <v>62</v>
      </c>
      <c r="K31" s="9" t="s">
        <v>67</v>
      </c>
      <c r="L31" s="9" t="s">
        <v>62</v>
      </c>
      <c r="M31" s="9" t="s">
        <v>67</v>
      </c>
      <c r="N31" s="9" t="s">
        <v>62</v>
      </c>
    </row>
  </sheetData>
  <sortState xmlns:xlrd2="http://schemas.microsoft.com/office/spreadsheetml/2017/richdata2" ref="A2:I27">
    <sortCondition ref="A2:A27"/>
  </sortState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rozdelenie</vt:lpstr>
      <vt:lpstr>rozdelenie!Print_Area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tkpuchov</dc:creator>
  <cp:keywords/>
  <dc:description/>
  <cp:lastModifiedBy>PC</cp:lastModifiedBy>
  <cp:revision/>
  <dcterms:created xsi:type="dcterms:W3CDTF">2019-04-23T16:11:14Z</dcterms:created>
  <dcterms:modified xsi:type="dcterms:W3CDTF">2019-07-11T12:16:30Z</dcterms:modified>
  <cp:category/>
  <cp:contentStatus/>
</cp:coreProperties>
</file>